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Users/doinitageana/Desktop/Park Giroc/"/>
    </mc:Choice>
  </mc:AlternateContent>
  <xr:revisionPtr revIDLastSave="0" documentId="13_ncr:1_{B485241F-0E78-4C4F-9624-131CB5187AEF}" xr6:coauthVersionLast="36" xr6:coauthVersionMax="36" xr10:uidLastSave="{00000000-0000-0000-0000-000000000000}"/>
  <bookViews>
    <workbookView xWindow="0" yWindow="460" windowWidth="28800" windowHeight="16000" xr2:uid="{00000000-000D-0000-FFFF-FFFF00000000}"/>
  </bookViews>
  <sheets>
    <sheet name="Apartamente Boris" sheetId="4" r:id="rId1"/>
    <sheet name="Numar Camere" sheetId="5" r:id="rId2"/>
  </sheets>
  <definedNames>
    <definedName name="NumarCamere">'Numar Camere'!$A$2:$A$3</definedName>
  </definedNames>
  <calcPr calcId="181029"/>
</workbook>
</file>

<file path=xl/calcChain.xml><?xml version="1.0" encoding="utf-8"?>
<calcChain xmlns="http://schemas.openxmlformats.org/spreadsheetml/2006/main">
  <c r="E55" i="4" l="1"/>
  <c r="E56" i="4"/>
  <c r="E57" i="4"/>
  <c r="J57" i="4" s="1"/>
  <c r="E54" i="4"/>
  <c r="J54" i="4" s="1"/>
  <c r="K57" i="4"/>
  <c r="K56" i="4"/>
  <c r="J56" i="4"/>
  <c r="M56" i="4" s="1"/>
  <c r="K55" i="4"/>
  <c r="J55" i="4"/>
  <c r="K54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J38" i="4"/>
  <c r="M38" i="4" s="1"/>
  <c r="J39" i="4"/>
  <c r="M39" i="4" s="1"/>
  <c r="J40" i="4"/>
  <c r="M40" i="4" s="1"/>
  <c r="J41" i="4"/>
  <c r="M41" i="4" s="1"/>
  <c r="J42" i="4"/>
  <c r="M42" i="4" s="1"/>
  <c r="J43" i="4"/>
  <c r="M43" i="4" s="1"/>
  <c r="J44" i="4"/>
  <c r="M44" i="4" s="1"/>
  <c r="J45" i="4"/>
  <c r="J46" i="4"/>
  <c r="M46" i="4" s="1"/>
  <c r="J47" i="4"/>
  <c r="M47" i="4" s="1"/>
  <c r="J48" i="4"/>
  <c r="M48" i="4" s="1"/>
  <c r="J49" i="4"/>
  <c r="M49" i="4" s="1"/>
  <c r="J50" i="4"/>
  <c r="M50" i="4" s="1"/>
  <c r="J51" i="4"/>
  <c r="M51" i="4" s="1"/>
  <c r="J52" i="4"/>
  <c r="M52" i="4" s="1"/>
  <c r="J53" i="4"/>
  <c r="M53" i="4" s="1"/>
  <c r="K30" i="4"/>
  <c r="K31" i="4"/>
  <c r="K32" i="4"/>
  <c r="K33" i="4"/>
  <c r="K34" i="4"/>
  <c r="K35" i="4"/>
  <c r="K36" i="4"/>
  <c r="K37" i="4"/>
  <c r="J30" i="4"/>
  <c r="M30" i="4" s="1"/>
  <c r="J31" i="4"/>
  <c r="M31" i="4" s="1"/>
  <c r="J32" i="4"/>
  <c r="M32" i="4" s="1"/>
  <c r="J33" i="4"/>
  <c r="M33" i="4" s="1"/>
  <c r="J34" i="4"/>
  <c r="M34" i="4" s="1"/>
  <c r="J35" i="4"/>
  <c r="M35" i="4" s="1"/>
  <c r="J36" i="4"/>
  <c r="M36" i="4" s="1"/>
  <c r="J37" i="4"/>
  <c r="M37" i="4" s="1"/>
  <c r="F13" i="4"/>
  <c r="K13" i="4" s="1"/>
  <c r="K29" i="4"/>
  <c r="K26" i="4"/>
  <c r="K23" i="4"/>
  <c r="K20" i="4"/>
  <c r="K17" i="4"/>
  <c r="K14" i="4"/>
  <c r="K15" i="4"/>
  <c r="K16" i="4"/>
  <c r="K18" i="4"/>
  <c r="K19" i="4"/>
  <c r="K21" i="4"/>
  <c r="K22" i="4"/>
  <c r="K24" i="4"/>
  <c r="K25" i="4"/>
  <c r="K27" i="4"/>
  <c r="K28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M28" i="4" s="1"/>
  <c r="J29" i="4"/>
  <c r="M29" i="4" s="1"/>
  <c r="K8" i="4"/>
  <c r="K9" i="4"/>
  <c r="K10" i="4"/>
  <c r="K11" i="4"/>
  <c r="K12" i="4"/>
  <c r="J8" i="4"/>
  <c r="J9" i="4"/>
  <c r="J10" i="4"/>
  <c r="M10" i="4" s="1"/>
  <c r="J11" i="4"/>
  <c r="J12" i="4"/>
  <c r="K7" i="4"/>
  <c r="J7" i="4"/>
  <c r="M57" i="4" l="1"/>
  <c r="M55" i="4"/>
  <c r="M54" i="4"/>
  <c r="M45" i="4"/>
  <c r="M24" i="4"/>
  <c r="M16" i="4"/>
  <c r="M14" i="4"/>
  <c r="M23" i="4"/>
  <c r="M26" i="4"/>
  <c r="M27" i="4"/>
  <c r="M22" i="4"/>
  <c r="M15" i="4"/>
  <c r="M18" i="4"/>
  <c r="M21" i="4"/>
  <c r="M20" i="4"/>
  <c r="M19" i="4"/>
  <c r="M17" i="4"/>
  <c r="M25" i="4"/>
  <c r="M13" i="4"/>
  <c r="M12" i="4"/>
  <c r="M11" i="4"/>
  <c r="M9" i="4"/>
  <c r="M7" i="4"/>
  <c r="M8" i="4"/>
</calcChain>
</file>

<file path=xl/sharedStrings.xml><?xml version="1.0" encoding="utf-8"?>
<sst xmlns="http://schemas.openxmlformats.org/spreadsheetml/2006/main" count="173" uniqueCount="79">
  <si>
    <t>Parter</t>
  </si>
  <si>
    <t>Etaj</t>
  </si>
  <si>
    <t>Destinatie</t>
  </si>
  <si>
    <t>Nr. Camere</t>
  </si>
  <si>
    <t>Suprafata utila</t>
  </si>
  <si>
    <t>TVA</t>
  </si>
  <si>
    <t xml:space="preserve">Total cu TVA inclus </t>
  </si>
  <si>
    <t>Nr. Apartament</t>
  </si>
  <si>
    <t>Apartament mp</t>
  </si>
  <si>
    <t>Locuinta</t>
  </si>
  <si>
    <t>Pret loc parcare / BOXA</t>
  </si>
  <si>
    <t>Pret / mp util apartament</t>
  </si>
  <si>
    <t>Pret apartament</t>
  </si>
  <si>
    <t>Etaj 1</t>
  </si>
  <si>
    <t>Etaj 2</t>
  </si>
  <si>
    <t>Etaj 3</t>
  </si>
  <si>
    <t>Etaj 4</t>
  </si>
  <si>
    <t xml:space="preserve">Ap. A1 </t>
  </si>
  <si>
    <t>Ap. A2</t>
  </si>
  <si>
    <t>Ap. A3</t>
  </si>
  <si>
    <t>Ap. A4</t>
  </si>
  <si>
    <t>Ap. A5</t>
  </si>
  <si>
    <t>Ap. A6</t>
  </si>
  <si>
    <t>Ap. A7</t>
  </si>
  <si>
    <t>Ap. A8</t>
  </si>
  <si>
    <t>Ap. A9</t>
  </si>
  <si>
    <t>Ap. A10</t>
  </si>
  <si>
    <t>Ap. A11</t>
  </si>
  <si>
    <t>Ap. A12</t>
  </si>
  <si>
    <t>Ap. A13</t>
  </si>
  <si>
    <t>Ap. A14</t>
  </si>
  <si>
    <t>Ap. A15</t>
  </si>
  <si>
    <t>Ap. A16</t>
  </si>
  <si>
    <t>Ap. A17</t>
  </si>
  <si>
    <t>Ap. A18</t>
  </si>
  <si>
    <t>Ap. A19</t>
  </si>
  <si>
    <t>Ap. A20</t>
  </si>
  <si>
    <t>Ap. A21</t>
  </si>
  <si>
    <t>Ap. A22</t>
  </si>
  <si>
    <t>Ap. A23</t>
  </si>
  <si>
    <t>Ap. A24</t>
  </si>
  <si>
    <t>Numar Camere</t>
  </si>
  <si>
    <t xml:space="preserve"> Balcon mp</t>
  </si>
  <si>
    <t>Balcon</t>
  </si>
  <si>
    <t>Etaj 5</t>
  </si>
  <si>
    <t>Ap. A25</t>
  </si>
  <si>
    <t>Ap. A26</t>
  </si>
  <si>
    <t>Ap. A27</t>
  </si>
  <si>
    <t>Ap. A28</t>
  </si>
  <si>
    <t>Ap. A29</t>
  </si>
  <si>
    <t>Ap. A30</t>
  </si>
  <si>
    <t>Ap. A31</t>
  </si>
  <si>
    <t>Ap. A32</t>
  </si>
  <si>
    <t>Ap. A33</t>
  </si>
  <si>
    <t>Ap. A34</t>
  </si>
  <si>
    <t>Ap. A35</t>
  </si>
  <si>
    <t>Ap. A36</t>
  </si>
  <si>
    <t>Ap. A37</t>
  </si>
  <si>
    <t>Ap. A38</t>
  </si>
  <si>
    <t>Ap. A39</t>
  </si>
  <si>
    <t>Ap. A40</t>
  </si>
  <si>
    <t>Ap. A41</t>
  </si>
  <si>
    <t>Ap. A42</t>
  </si>
  <si>
    <t>Ap. A43</t>
  </si>
  <si>
    <t>Ap. A44</t>
  </si>
  <si>
    <t>Ap. A45</t>
  </si>
  <si>
    <t>Ap. A46</t>
  </si>
  <si>
    <t>Ap. A47</t>
  </si>
  <si>
    <t>Pret Balcon</t>
  </si>
  <si>
    <t>ER</t>
  </si>
  <si>
    <t>ER1</t>
  </si>
  <si>
    <t>ER2</t>
  </si>
  <si>
    <t>ER3</t>
  </si>
  <si>
    <t>ER4</t>
  </si>
  <si>
    <t>Pret</t>
  </si>
  <si>
    <t>REZERVAT</t>
  </si>
  <si>
    <t>VANDUT</t>
  </si>
  <si>
    <t>DISPONIBIL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</si>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</sst>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2" tint="-0.749992370372631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sz val="12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color theme="2"/>
      <name val="Arial"/>
      <family val="2"/>
      <charset val="238"/>
    </font>
    <font>
      <sz val="12"/>
      <color theme="2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0"/>
      <color theme="4"/>
      <name val="Arial"/>
      <family val="2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5"/>
      <name val="Arial"/>
      <family val="2"/>
    </font>
    <font>
      <sz val="10"/>
      <color theme="2" tint="-0.249977111117893"/>
      <name val="Arial"/>
      <family val="2"/>
    </font>
    <font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rgb="FFFF0000"/>
      </left>
      <right style="double">
        <color indexed="64"/>
      </right>
      <top style="double">
        <color indexed="64"/>
      </top>
      <bottom style="double">
        <color theme="4" tint="-0.24997711111789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theme="4" tint="-0.249977111117893"/>
      </bottom>
      <diagonal/>
    </border>
    <border>
      <left/>
      <right/>
      <top style="double">
        <color indexed="64"/>
      </top>
      <bottom style="double">
        <color theme="4" tint="-0.24997711111789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4" tint="-0.249977111117893"/>
      </bottom>
      <diagonal/>
    </border>
    <border>
      <left/>
      <right style="double">
        <color indexed="64"/>
      </right>
      <top style="double">
        <color indexed="64"/>
      </top>
      <bottom style="double">
        <color theme="4" tint="-0.249977111117893"/>
      </bottom>
      <diagonal/>
    </border>
    <border>
      <left style="double">
        <color indexed="64"/>
      </left>
      <right style="double">
        <color rgb="FF00B050"/>
      </right>
      <top style="double">
        <color indexed="64"/>
      </top>
      <bottom style="double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uble">
        <color rgb="FF00B050"/>
      </right>
      <top/>
      <bottom/>
      <diagonal/>
    </border>
    <border>
      <left/>
      <right style="double">
        <color rgb="FF00B050"/>
      </right>
      <top/>
      <bottom style="double">
        <color indexed="64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double">
        <color theme="4" tint="-0.499984740745262"/>
      </right>
      <top/>
      <bottom style="double">
        <color indexed="64"/>
      </bottom>
      <diagonal/>
    </border>
    <border>
      <left/>
      <right/>
      <top/>
      <bottom style="thick">
        <color rgb="FFFF0000"/>
      </bottom>
      <diagonal/>
    </border>
    <border>
      <left style="double">
        <color theme="4" tint="-0.499984740745262"/>
      </left>
      <right style="thick">
        <color rgb="FFFF0000"/>
      </right>
      <top/>
      <bottom/>
      <diagonal/>
    </border>
    <border>
      <left style="double">
        <color theme="4" tint="-0.499984740745262"/>
      </left>
      <right style="thick">
        <color rgb="FFFF0000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164" fontId="3" fillId="4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" fontId="4" fillId="4" borderId="16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9" fontId="5" fillId="4" borderId="9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16" fillId="6" borderId="1" xfId="0" applyNumberFormat="1" applyFont="1" applyFill="1" applyBorder="1" applyAlignment="1">
      <alignment horizontal="center" vertical="center"/>
    </xf>
    <xf numFmtId="164" fontId="16" fillId="6" borderId="2" xfId="0" applyNumberFormat="1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4" fontId="16" fillId="6" borderId="16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9" fontId="16" fillId="6" borderId="9" xfId="0" applyNumberFormat="1" applyFont="1" applyFill="1" applyBorder="1" applyAlignment="1">
      <alignment horizontal="center" vertical="center"/>
    </xf>
    <xf numFmtId="4" fontId="17" fillId="6" borderId="9" xfId="0" applyNumberFormat="1" applyFont="1" applyFill="1" applyBorder="1" applyAlignment="1">
      <alignment horizontal="center" vertical="center" wrapText="1"/>
    </xf>
    <xf numFmtId="4" fontId="18" fillId="4" borderId="9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0" fontId="0" fillId="0" borderId="0" xfId="0" applyFill="1"/>
    <xf numFmtId="164" fontId="15" fillId="0" borderId="0" xfId="0" applyNumberFormat="1" applyFont="1" applyFill="1" applyBorder="1" applyAlignment="1">
      <alignment horizontal="left" vertical="center"/>
    </xf>
    <xf numFmtId="0" fontId="19" fillId="7" borderId="0" xfId="0" applyFont="1" applyFill="1"/>
    <xf numFmtId="0" fontId="15" fillId="0" borderId="0" xfId="0" applyFont="1"/>
    <xf numFmtId="0" fontId="0" fillId="5" borderId="0" xfId="0" applyFill="1"/>
    <xf numFmtId="164" fontId="2" fillId="0" borderId="0" xfId="0" applyNumberFormat="1" applyFont="1"/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" fontId="10" fillId="5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/>
    </xf>
    <xf numFmtId="164" fontId="14" fillId="7" borderId="2" xfId="0" applyNumberFormat="1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4" fontId="13" fillId="7" borderId="9" xfId="0" applyNumberFormat="1" applyFont="1" applyFill="1" applyBorder="1" applyAlignment="1">
      <alignment horizontal="center" vertical="center"/>
    </xf>
    <xf numFmtId="4" fontId="2" fillId="7" borderId="9" xfId="0" applyNumberFormat="1" applyFont="1" applyFill="1" applyBorder="1" applyAlignment="1">
      <alignment horizontal="center" vertical="center"/>
    </xf>
    <xf numFmtId="9" fontId="2" fillId="7" borderId="9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4" fontId="4" fillId="7" borderId="16" xfId="0" applyNumberFormat="1" applyFont="1" applyFill="1" applyBorder="1" applyAlignment="1">
      <alignment horizontal="center" vertical="center"/>
    </xf>
    <xf numFmtId="4" fontId="4" fillId="7" borderId="9" xfId="0" applyNumberFormat="1" applyFont="1" applyFill="1" applyBorder="1" applyAlignment="1">
      <alignment horizontal="center" vertical="center"/>
    </xf>
    <xf numFmtId="4" fontId="0" fillId="7" borderId="9" xfId="0" applyNumberFormat="1" applyFill="1" applyBorder="1" applyAlignment="1">
      <alignment horizontal="center" vertical="center"/>
    </xf>
    <xf numFmtId="9" fontId="5" fillId="7" borderId="9" xfId="0" applyNumberFormat="1" applyFont="1" applyFill="1" applyBorder="1" applyAlignment="1">
      <alignment horizontal="center" vertical="center"/>
    </xf>
    <xf numFmtId="4" fontId="6" fillId="7" borderId="9" xfId="0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0" fillId="7" borderId="16" xfId="0" applyNumberFormat="1" applyFont="1" applyFill="1" applyBorder="1" applyAlignment="1">
      <alignment horizontal="center" vertical="center"/>
    </xf>
    <xf numFmtId="4" fontId="20" fillId="7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zoomScale="109" zoomScaleNormal="100" workbookViewId="0">
      <pane xSplit="4" ySplit="6" topLeftCell="E47" activePane="bottomRight" state="frozen"/>
      <selection pane="topRight" activeCell="D1" sqref="D1"/>
      <selection pane="bottomLeft" activeCell="A7" sqref="A7"/>
      <selection pane="bottomRight" activeCell="R34" sqref="R34"/>
    </sheetView>
  </sheetViews>
  <sheetFormatPr baseColWidth="10" defaultColWidth="8.83203125" defaultRowHeight="13" x14ac:dyDescent="0.15"/>
  <cols>
    <col min="1" max="1" width="8.83203125" style="1" customWidth="1"/>
    <col min="2" max="2" width="8.33203125" style="1" customWidth="1"/>
    <col min="3" max="3" width="11.6640625" style="1" customWidth="1"/>
    <col min="4" max="4" width="10" customWidth="1"/>
    <col min="5" max="5" width="9.1640625" customWidth="1"/>
    <col min="6" max="6" width="9" customWidth="1"/>
    <col min="7" max="7" width="10.6640625" customWidth="1"/>
    <col min="8" max="8" width="8.83203125" customWidth="1"/>
    <col min="9" max="9" width="6.33203125" customWidth="1"/>
    <col min="10" max="10" width="11" customWidth="1"/>
    <col min="11" max="11" width="9.83203125" customWidth="1"/>
    <col min="12" max="12" width="4.6640625" customWidth="1"/>
    <col min="13" max="13" width="10.5" customWidth="1"/>
    <col min="18" max="18" width="12.33203125" customWidth="1"/>
  </cols>
  <sheetData>
    <row r="1" spans="1:13" ht="12.7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" thickBo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6.5" customHeight="1" thickTop="1" x14ac:dyDescent="0.15">
      <c r="A3" s="39" t="s">
        <v>1</v>
      </c>
      <c r="B3" s="49" t="s">
        <v>7</v>
      </c>
      <c r="C3" s="49" t="s">
        <v>2</v>
      </c>
      <c r="D3" s="41" t="s">
        <v>3</v>
      </c>
      <c r="E3" s="51" t="s">
        <v>4</v>
      </c>
      <c r="F3" s="51"/>
      <c r="G3" s="43" t="s">
        <v>74</v>
      </c>
      <c r="H3" s="44"/>
      <c r="I3" s="44"/>
      <c r="J3" s="44"/>
      <c r="K3" s="44"/>
      <c r="L3" s="44"/>
      <c r="M3" s="45"/>
    </row>
    <row r="4" spans="1:13" ht="17" customHeight="1" x14ac:dyDescent="0.15">
      <c r="A4" s="39"/>
      <c r="B4" s="49"/>
      <c r="C4" s="49"/>
      <c r="D4" s="41"/>
      <c r="E4" s="52"/>
      <c r="F4" s="52"/>
      <c r="G4" s="43"/>
      <c r="H4" s="44"/>
      <c r="I4" s="44"/>
      <c r="J4" s="44"/>
      <c r="K4" s="44"/>
      <c r="L4" s="44"/>
      <c r="M4" s="45"/>
    </row>
    <row r="5" spans="1:13" ht="14" thickBot="1" x14ac:dyDescent="0.2">
      <c r="A5" s="39"/>
      <c r="B5" s="49"/>
      <c r="C5" s="49"/>
      <c r="D5" s="41"/>
      <c r="E5" s="52"/>
      <c r="F5" s="52"/>
      <c r="G5" s="46"/>
      <c r="H5" s="47"/>
      <c r="I5" s="47"/>
      <c r="J5" s="47"/>
      <c r="K5" s="47"/>
      <c r="L5" s="47"/>
      <c r="M5" s="48"/>
    </row>
    <row r="6" spans="1:13" ht="70" thickTop="1" thickBot="1" x14ac:dyDescent="0.2">
      <c r="A6" s="40"/>
      <c r="B6" s="50"/>
      <c r="C6" s="50"/>
      <c r="D6" s="42"/>
      <c r="E6" s="2" t="s">
        <v>8</v>
      </c>
      <c r="F6" s="3" t="s">
        <v>42</v>
      </c>
      <c r="G6" s="4" t="s">
        <v>10</v>
      </c>
      <c r="H6" s="5" t="s">
        <v>11</v>
      </c>
      <c r="I6" s="5" t="s">
        <v>43</v>
      </c>
      <c r="J6" s="5" t="s">
        <v>12</v>
      </c>
      <c r="K6" s="4" t="s">
        <v>68</v>
      </c>
      <c r="L6" s="6" t="s">
        <v>5</v>
      </c>
      <c r="M6" s="7" t="s">
        <v>6</v>
      </c>
    </row>
    <row r="7" spans="1:13" ht="14" thickTop="1" x14ac:dyDescent="0.15">
      <c r="A7" s="10" t="s">
        <v>0</v>
      </c>
      <c r="B7" s="11" t="s">
        <v>17</v>
      </c>
      <c r="C7" s="11" t="s">
        <v>9</v>
      </c>
      <c r="D7" s="12">
        <v>2</v>
      </c>
      <c r="E7" s="13">
        <v>52.63</v>
      </c>
      <c r="F7" s="14">
        <v>12.13</v>
      </c>
      <c r="G7" s="15"/>
      <c r="H7" s="15">
        <v>950</v>
      </c>
      <c r="I7" s="15">
        <v>200</v>
      </c>
      <c r="J7" s="15">
        <f t="shared" ref="J7:J53" si="0">E7*H7</f>
        <v>49998.5</v>
      </c>
      <c r="K7" s="15">
        <f t="shared" ref="K7:K53" si="1">F7*I7</f>
        <v>2426</v>
      </c>
      <c r="L7" s="16">
        <v>0.05</v>
      </c>
      <c r="M7" s="17">
        <f>J7+K7</f>
        <v>52424.5</v>
      </c>
    </row>
    <row r="8" spans="1:13" x14ac:dyDescent="0.15">
      <c r="A8" s="10" t="s">
        <v>0</v>
      </c>
      <c r="B8" s="11" t="s">
        <v>18</v>
      </c>
      <c r="C8" s="11" t="s">
        <v>9</v>
      </c>
      <c r="D8" s="12">
        <v>2</v>
      </c>
      <c r="E8" s="13">
        <v>55.58</v>
      </c>
      <c r="F8" s="14">
        <v>12.13</v>
      </c>
      <c r="G8" s="15"/>
      <c r="H8" s="15">
        <v>950</v>
      </c>
      <c r="I8" s="15">
        <v>200</v>
      </c>
      <c r="J8" s="15">
        <f t="shared" si="0"/>
        <v>52801</v>
      </c>
      <c r="K8" s="15">
        <f t="shared" si="1"/>
        <v>2426</v>
      </c>
      <c r="L8" s="16">
        <v>0.05</v>
      </c>
      <c r="M8" s="17">
        <f t="shared" ref="M8:M53" si="2">J8+K8</f>
        <v>55227</v>
      </c>
    </row>
    <row r="9" spans="1:13" x14ac:dyDescent="0.15">
      <c r="A9" s="10" t="s">
        <v>0</v>
      </c>
      <c r="B9" s="11" t="s">
        <v>19</v>
      </c>
      <c r="C9" s="11" t="s">
        <v>9</v>
      </c>
      <c r="D9" s="12">
        <v>2</v>
      </c>
      <c r="E9" s="13">
        <v>54.31</v>
      </c>
      <c r="F9" s="14">
        <v>9.48</v>
      </c>
      <c r="G9" s="15"/>
      <c r="H9" s="15">
        <v>950</v>
      </c>
      <c r="I9" s="15">
        <v>200</v>
      </c>
      <c r="J9" s="15">
        <f t="shared" si="0"/>
        <v>51594.5</v>
      </c>
      <c r="K9" s="15">
        <f t="shared" si="1"/>
        <v>1896</v>
      </c>
      <c r="L9" s="16">
        <v>0.05</v>
      </c>
      <c r="M9" s="17">
        <f t="shared" si="2"/>
        <v>53490.5</v>
      </c>
    </row>
    <row r="10" spans="1:13" x14ac:dyDescent="0.15">
      <c r="A10" s="10" t="s">
        <v>0</v>
      </c>
      <c r="B10" s="11" t="s">
        <v>20</v>
      </c>
      <c r="C10" s="11" t="s">
        <v>9</v>
      </c>
      <c r="D10" s="12">
        <v>2</v>
      </c>
      <c r="E10" s="13">
        <v>49.58</v>
      </c>
      <c r="F10" s="14">
        <v>14.24</v>
      </c>
      <c r="G10" s="15"/>
      <c r="H10" s="15">
        <v>950</v>
      </c>
      <c r="I10" s="15">
        <v>200</v>
      </c>
      <c r="J10" s="15">
        <f t="shared" si="0"/>
        <v>47101</v>
      </c>
      <c r="K10" s="15">
        <f t="shared" si="1"/>
        <v>2848</v>
      </c>
      <c r="L10" s="16">
        <v>0.05</v>
      </c>
      <c r="M10" s="17">
        <f t="shared" si="2"/>
        <v>49949</v>
      </c>
    </row>
    <row r="11" spans="1:13" x14ac:dyDescent="0.15">
      <c r="A11" s="10" t="s">
        <v>0</v>
      </c>
      <c r="B11" s="11" t="s">
        <v>21</v>
      </c>
      <c r="C11" s="11" t="s">
        <v>9</v>
      </c>
      <c r="D11" s="12">
        <v>2</v>
      </c>
      <c r="E11" s="13">
        <v>54.58</v>
      </c>
      <c r="F11" s="14">
        <v>7.96</v>
      </c>
      <c r="G11" s="15"/>
      <c r="H11" s="15">
        <v>950</v>
      </c>
      <c r="I11" s="15">
        <v>200</v>
      </c>
      <c r="J11" s="15">
        <f t="shared" si="0"/>
        <v>51851</v>
      </c>
      <c r="K11" s="15">
        <f t="shared" si="1"/>
        <v>1592</v>
      </c>
      <c r="L11" s="16">
        <v>0.05</v>
      </c>
      <c r="M11" s="17">
        <f t="shared" si="2"/>
        <v>53443</v>
      </c>
    </row>
    <row r="12" spans="1:13" x14ac:dyDescent="0.15">
      <c r="A12" s="10" t="s">
        <v>0</v>
      </c>
      <c r="B12" s="11" t="s">
        <v>22</v>
      </c>
      <c r="C12" s="11" t="s">
        <v>9</v>
      </c>
      <c r="D12" s="18">
        <v>2</v>
      </c>
      <c r="E12" s="13">
        <v>54.58</v>
      </c>
      <c r="F12" s="14">
        <v>7.95</v>
      </c>
      <c r="G12" s="15"/>
      <c r="H12" s="15">
        <v>950</v>
      </c>
      <c r="I12" s="15">
        <v>200</v>
      </c>
      <c r="J12" s="15">
        <f t="shared" si="0"/>
        <v>51851</v>
      </c>
      <c r="K12" s="15">
        <f t="shared" si="1"/>
        <v>1590</v>
      </c>
      <c r="L12" s="16">
        <v>0.05</v>
      </c>
      <c r="M12" s="17">
        <f t="shared" si="2"/>
        <v>53441</v>
      </c>
    </row>
    <row r="13" spans="1:13" x14ac:dyDescent="0.15">
      <c r="A13" s="10" t="s">
        <v>0</v>
      </c>
      <c r="B13" s="11" t="s">
        <v>23</v>
      </c>
      <c r="C13" s="11" t="s">
        <v>9</v>
      </c>
      <c r="D13" s="12">
        <v>3</v>
      </c>
      <c r="E13" s="13">
        <v>81.81</v>
      </c>
      <c r="F13" s="14">
        <f>9.48+14.24</f>
        <v>23.72</v>
      </c>
      <c r="G13" s="15"/>
      <c r="H13" s="15">
        <v>950</v>
      </c>
      <c r="I13" s="15">
        <v>200</v>
      </c>
      <c r="J13" s="15">
        <f t="shared" si="0"/>
        <v>77719.5</v>
      </c>
      <c r="K13" s="15">
        <f t="shared" si="1"/>
        <v>4744</v>
      </c>
      <c r="L13" s="16">
        <v>0.05</v>
      </c>
      <c r="M13" s="17">
        <f t="shared" si="2"/>
        <v>82463.5</v>
      </c>
    </row>
    <row r="14" spans="1:13" x14ac:dyDescent="0.15">
      <c r="A14" s="10" t="s">
        <v>13</v>
      </c>
      <c r="B14" s="11" t="s">
        <v>24</v>
      </c>
      <c r="C14" s="11" t="s">
        <v>9</v>
      </c>
      <c r="D14" s="12">
        <v>2</v>
      </c>
      <c r="E14" s="13">
        <v>49.58</v>
      </c>
      <c r="F14" s="14">
        <v>14.24</v>
      </c>
      <c r="G14" s="15"/>
      <c r="H14" s="15">
        <v>950</v>
      </c>
      <c r="I14" s="15">
        <v>200</v>
      </c>
      <c r="J14" s="15">
        <f t="shared" si="0"/>
        <v>47101</v>
      </c>
      <c r="K14" s="15">
        <f t="shared" si="1"/>
        <v>2848</v>
      </c>
      <c r="L14" s="16">
        <v>0.05</v>
      </c>
      <c r="M14" s="17">
        <f t="shared" si="2"/>
        <v>49949</v>
      </c>
    </row>
    <row r="15" spans="1:13" x14ac:dyDescent="0.15">
      <c r="A15" s="10" t="s">
        <v>13</v>
      </c>
      <c r="B15" s="11" t="s">
        <v>25</v>
      </c>
      <c r="C15" s="11" t="s">
        <v>9</v>
      </c>
      <c r="D15" s="12">
        <v>2</v>
      </c>
      <c r="E15" s="13">
        <v>54.58</v>
      </c>
      <c r="F15" s="14">
        <v>7.95</v>
      </c>
      <c r="G15" s="15"/>
      <c r="H15" s="15">
        <v>950</v>
      </c>
      <c r="I15" s="15">
        <v>200</v>
      </c>
      <c r="J15" s="15">
        <f t="shared" si="0"/>
        <v>51851</v>
      </c>
      <c r="K15" s="15">
        <f t="shared" si="1"/>
        <v>1590</v>
      </c>
      <c r="L15" s="16">
        <v>0.05</v>
      </c>
      <c r="M15" s="17">
        <f t="shared" si="2"/>
        <v>53441</v>
      </c>
    </row>
    <row r="16" spans="1:13" x14ac:dyDescent="0.15">
      <c r="A16" s="10" t="s">
        <v>13</v>
      </c>
      <c r="B16" s="11" t="s">
        <v>26</v>
      </c>
      <c r="C16" s="11" t="s">
        <v>9</v>
      </c>
      <c r="D16" s="12">
        <v>2</v>
      </c>
      <c r="E16" s="13">
        <v>54.58</v>
      </c>
      <c r="F16" s="14">
        <v>7.95</v>
      </c>
      <c r="G16" s="15"/>
      <c r="H16" s="15">
        <v>950</v>
      </c>
      <c r="I16" s="15">
        <v>200</v>
      </c>
      <c r="J16" s="15">
        <f t="shared" si="0"/>
        <v>51851</v>
      </c>
      <c r="K16" s="15">
        <f t="shared" si="1"/>
        <v>1590</v>
      </c>
      <c r="L16" s="16">
        <v>0.05</v>
      </c>
      <c r="M16" s="17">
        <f t="shared" si="2"/>
        <v>53441</v>
      </c>
    </row>
    <row r="17" spans="1:13" x14ac:dyDescent="0.15">
      <c r="A17" s="10" t="s">
        <v>13</v>
      </c>
      <c r="B17" s="11" t="s">
        <v>27</v>
      </c>
      <c r="C17" s="11" t="s">
        <v>9</v>
      </c>
      <c r="D17" s="12">
        <v>2</v>
      </c>
      <c r="E17" s="13">
        <v>49.58</v>
      </c>
      <c r="F17" s="14">
        <v>14.24</v>
      </c>
      <c r="G17" s="15"/>
      <c r="H17" s="15">
        <v>950</v>
      </c>
      <c r="I17" s="15">
        <v>200</v>
      </c>
      <c r="J17" s="15">
        <f t="shared" si="0"/>
        <v>47101</v>
      </c>
      <c r="K17" s="15">
        <f t="shared" si="1"/>
        <v>2848</v>
      </c>
      <c r="L17" s="16">
        <v>0.05</v>
      </c>
      <c r="M17" s="17">
        <f t="shared" si="2"/>
        <v>49949</v>
      </c>
    </row>
    <row r="18" spans="1:13" x14ac:dyDescent="0.15">
      <c r="A18" s="53" t="s">
        <v>13</v>
      </c>
      <c r="B18" s="54" t="s">
        <v>28</v>
      </c>
      <c r="C18" s="54" t="s">
        <v>9</v>
      </c>
      <c r="D18" s="55">
        <v>2</v>
      </c>
      <c r="E18" s="69">
        <v>54.31</v>
      </c>
      <c r="F18" s="70">
        <v>9.48</v>
      </c>
      <c r="G18" s="56"/>
      <c r="H18" s="57">
        <v>950</v>
      </c>
      <c r="I18" s="57">
        <v>200</v>
      </c>
      <c r="J18" s="57">
        <f t="shared" si="0"/>
        <v>51594.5</v>
      </c>
      <c r="K18" s="57">
        <f t="shared" si="1"/>
        <v>1896</v>
      </c>
      <c r="L18" s="58">
        <v>0.05</v>
      </c>
      <c r="M18" s="68">
        <f t="shared" si="2"/>
        <v>53490.5</v>
      </c>
    </row>
    <row r="19" spans="1:13" x14ac:dyDescent="0.15">
      <c r="A19" s="10" t="s">
        <v>13</v>
      </c>
      <c r="B19" s="11" t="s">
        <v>29</v>
      </c>
      <c r="C19" s="11" t="s">
        <v>9</v>
      </c>
      <c r="D19" s="12">
        <v>2</v>
      </c>
      <c r="E19" s="13">
        <v>52.63</v>
      </c>
      <c r="F19" s="14">
        <v>12.13</v>
      </c>
      <c r="G19" s="15"/>
      <c r="H19" s="15">
        <v>950</v>
      </c>
      <c r="I19" s="15">
        <v>200</v>
      </c>
      <c r="J19" s="15">
        <f t="shared" si="0"/>
        <v>49998.5</v>
      </c>
      <c r="K19" s="15">
        <f t="shared" si="1"/>
        <v>2426</v>
      </c>
      <c r="L19" s="16">
        <v>0.05</v>
      </c>
      <c r="M19" s="17">
        <f t="shared" si="2"/>
        <v>52424.5</v>
      </c>
    </row>
    <row r="20" spans="1:13" x14ac:dyDescent="0.15">
      <c r="A20" s="10" t="s">
        <v>13</v>
      </c>
      <c r="B20" s="11" t="s">
        <v>30</v>
      </c>
      <c r="C20" s="11" t="s">
        <v>9</v>
      </c>
      <c r="D20" s="12">
        <v>2</v>
      </c>
      <c r="E20" s="13">
        <v>55.58</v>
      </c>
      <c r="F20" s="14">
        <v>13.13</v>
      </c>
      <c r="G20" s="15"/>
      <c r="H20" s="15">
        <v>950</v>
      </c>
      <c r="I20" s="15">
        <v>200</v>
      </c>
      <c r="J20" s="15">
        <f t="shared" si="0"/>
        <v>52801</v>
      </c>
      <c r="K20" s="15">
        <f t="shared" si="1"/>
        <v>2626</v>
      </c>
      <c r="L20" s="16">
        <v>0.05</v>
      </c>
      <c r="M20" s="17">
        <f t="shared" si="2"/>
        <v>55427</v>
      </c>
    </row>
    <row r="21" spans="1:13" x14ac:dyDescent="0.15">
      <c r="A21" s="10" t="s">
        <v>13</v>
      </c>
      <c r="B21" s="11" t="s">
        <v>31</v>
      </c>
      <c r="C21" s="11" t="s">
        <v>9</v>
      </c>
      <c r="D21" s="12">
        <v>2</v>
      </c>
      <c r="E21" s="13">
        <v>54.31</v>
      </c>
      <c r="F21" s="14">
        <v>9.48</v>
      </c>
      <c r="G21" s="15"/>
      <c r="H21" s="15">
        <v>950</v>
      </c>
      <c r="I21" s="15">
        <v>200</v>
      </c>
      <c r="J21" s="15">
        <f t="shared" si="0"/>
        <v>51594.5</v>
      </c>
      <c r="K21" s="15">
        <f t="shared" si="1"/>
        <v>1896</v>
      </c>
      <c r="L21" s="16">
        <v>0.05</v>
      </c>
      <c r="M21" s="17">
        <f t="shared" si="2"/>
        <v>53490.5</v>
      </c>
    </row>
    <row r="22" spans="1:13" x14ac:dyDescent="0.15">
      <c r="A22" s="59" t="s">
        <v>14</v>
      </c>
      <c r="B22" s="60" t="s">
        <v>32</v>
      </c>
      <c r="C22" s="60" t="s">
        <v>9</v>
      </c>
      <c r="D22" s="61">
        <v>2</v>
      </c>
      <c r="E22" s="62">
        <v>49.58</v>
      </c>
      <c r="F22" s="63">
        <v>14.24</v>
      </c>
      <c r="G22" s="64"/>
      <c r="H22" s="64">
        <v>950</v>
      </c>
      <c r="I22" s="64">
        <v>200</v>
      </c>
      <c r="J22" s="64">
        <f t="shared" si="0"/>
        <v>47101</v>
      </c>
      <c r="K22" s="64">
        <f t="shared" si="1"/>
        <v>2848</v>
      </c>
      <c r="L22" s="65">
        <v>0.05</v>
      </c>
      <c r="M22" s="66">
        <f t="shared" si="2"/>
        <v>49949</v>
      </c>
    </row>
    <row r="23" spans="1:13" x14ac:dyDescent="0.15">
      <c r="A23" s="10" t="s">
        <v>14</v>
      </c>
      <c r="B23" s="11" t="s">
        <v>33</v>
      </c>
      <c r="C23" s="11" t="s">
        <v>9</v>
      </c>
      <c r="D23" s="12">
        <v>2</v>
      </c>
      <c r="E23" s="13">
        <v>54.58</v>
      </c>
      <c r="F23" s="14">
        <v>7.95</v>
      </c>
      <c r="G23" s="15"/>
      <c r="H23" s="15">
        <v>950</v>
      </c>
      <c r="I23" s="15">
        <v>200</v>
      </c>
      <c r="J23" s="15">
        <f t="shared" si="0"/>
        <v>51851</v>
      </c>
      <c r="K23" s="15">
        <f t="shared" si="1"/>
        <v>1590</v>
      </c>
      <c r="L23" s="16">
        <v>0.05</v>
      </c>
      <c r="M23" s="17">
        <f t="shared" si="2"/>
        <v>53441</v>
      </c>
    </row>
    <row r="24" spans="1:13" x14ac:dyDescent="0.15">
      <c r="A24" s="10" t="s">
        <v>14</v>
      </c>
      <c r="B24" s="11" t="s">
        <v>34</v>
      </c>
      <c r="C24" s="11" t="s">
        <v>9</v>
      </c>
      <c r="D24" s="12">
        <v>2</v>
      </c>
      <c r="E24" s="13">
        <v>54.58</v>
      </c>
      <c r="F24" s="14">
        <v>7.95</v>
      </c>
      <c r="G24" s="15"/>
      <c r="H24" s="15">
        <v>950</v>
      </c>
      <c r="I24" s="15">
        <v>200</v>
      </c>
      <c r="J24" s="15">
        <f t="shared" si="0"/>
        <v>51851</v>
      </c>
      <c r="K24" s="15">
        <f t="shared" si="1"/>
        <v>1590</v>
      </c>
      <c r="L24" s="16">
        <v>0.05</v>
      </c>
      <c r="M24" s="17">
        <f t="shared" si="2"/>
        <v>53441</v>
      </c>
    </row>
    <row r="25" spans="1:13" x14ac:dyDescent="0.15">
      <c r="A25" s="10" t="s">
        <v>14</v>
      </c>
      <c r="B25" s="11" t="s">
        <v>35</v>
      </c>
      <c r="C25" s="11" t="s">
        <v>9</v>
      </c>
      <c r="D25" s="12">
        <v>2</v>
      </c>
      <c r="E25" s="13">
        <v>49.58</v>
      </c>
      <c r="F25" s="14">
        <v>14.24</v>
      </c>
      <c r="G25" s="15"/>
      <c r="H25" s="15">
        <v>950</v>
      </c>
      <c r="I25" s="15">
        <v>200</v>
      </c>
      <c r="J25" s="15">
        <f t="shared" si="0"/>
        <v>47101</v>
      </c>
      <c r="K25" s="15">
        <f t="shared" si="1"/>
        <v>2848</v>
      </c>
      <c r="L25" s="16">
        <v>0.05</v>
      </c>
      <c r="M25" s="17">
        <f t="shared" si="2"/>
        <v>49949</v>
      </c>
    </row>
    <row r="26" spans="1:13" x14ac:dyDescent="0.15">
      <c r="A26" s="10" t="s">
        <v>14</v>
      </c>
      <c r="B26" s="11" t="s">
        <v>36</v>
      </c>
      <c r="C26" s="11" t="s">
        <v>9</v>
      </c>
      <c r="D26" s="12">
        <v>2</v>
      </c>
      <c r="E26" s="13">
        <v>54.31</v>
      </c>
      <c r="F26" s="14">
        <v>9.48</v>
      </c>
      <c r="G26" s="15"/>
      <c r="H26" s="15">
        <v>950</v>
      </c>
      <c r="I26" s="15">
        <v>200</v>
      </c>
      <c r="J26" s="15">
        <f t="shared" si="0"/>
        <v>51594.5</v>
      </c>
      <c r="K26" s="15">
        <f t="shared" si="1"/>
        <v>1896</v>
      </c>
      <c r="L26" s="16">
        <v>0.05</v>
      </c>
      <c r="M26" s="17">
        <f t="shared" si="2"/>
        <v>53490.5</v>
      </c>
    </row>
    <row r="27" spans="1:13" x14ac:dyDescent="0.15">
      <c r="A27" s="10" t="s">
        <v>14</v>
      </c>
      <c r="B27" s="11" t="s">
        <v>37</v>
      </c>
      <c r="C27" s="11" t="s">
        <v>9</v>
      </c>
      <c r="D27" s="12">
        <v>2</v>
      </c>
      <c r="E27" s="13">
        <v>52.63</v>
      </c>
      <c r="F27" s="14">
        <v>12.13</v>
      </c>
      <c r="G27" s="15"/>
      <c r="H27" s="15">
        <v>950</v>
      </c>
      <c r="I27" s="15">
        <v>200</v>
      </c>
      <c r="J27" s="15">
        <f t="shared" si="0"/>
        <v>49998.5</v>
      </c>
      <c r="K27" s="15">
        <f t="shared" si="1"/>
        <v>2426</v>
      </c>
      <c r="L27" s="16">
        <v>0.05</v>
      </c>
      <c r="M27" s="17">
        <f t="shared" si="2"/>
        <v>52424.5</v>
      </c>
    </row>
    <row r="28" spans="1:13" x14ac:dyDescent="0.15">
      <c r="A28" s="10" t="s">
        <v>14</v>
      </c>
      <c r="B28" s="11" t="s">
        <v>38</v>
      </c>
      <c r="C28" s="11" t="s">
        <v>9</v>
      </c>
      <c r="D28" s="12">
        <v>2</v>
      </c>
      <c r="E28" s="13">
        <v>55.58</v>
      </c>
      <c r="F28" s="14">
        <v>13.13</v>
      </c>
      <c r="G28" s="15"/>
      <c r="H28" s="15">
        <v>950</v>
      </c>
      <c r="I28" s="15">
        <v>200</v>
      </c>
      <c r="J28" s="15">
        <f t="shared" si="0"/>
        <v>52801</v>
      </c>
      <c r="K28" s="15">
        <f t="shared" si="1"/>
        <v>2626</v>
      </c>
      <c r="L28" s="16">
        <v>0.05</v>
      </c>
      <c r="M28" s="17">
        <f t="shared" si="2"/>
        <v>55427</v>
      </c>
    </row>
    <row r="29" spans="1:13" x14ac:dyDescent="0.15">
      <c r="A29" s="10" t="s">
        <v>14</v>
      </c>
      <c r="B29" s="11" t="s">
        <v>39</v>
      </c>
      <c r="C29" s="11" t="s">
        <v>9</v>
      </c>
      <c r="D29" s="12">
        <v>2</v>
      </c>
      <c r="E29" s="13">
        <v>54.31</v>
      </c>
      <c r="F29" s="14">
        <v>9.48</v>
      </c>
      <c r="G29" s="15"/>
      <c r="H29" s="15">
        <v>950</v>
      </c>
      <c r="I29" s="15">
        <v>200</v>
      </c>
      <c r="J29" s="15">
        <f t="shared" si="0"/>
        <v>51594.5</v>
      </c>
      <c r="K29" s="15">
        <f t="shared" si="1"/>
        <v>1896</v>
      </c>
      <c r="L29" s="16">
        <v>0.05</v>
      </c>
      <c r="M29" s="17">
        <f t="shared" si="2"/>
        <v>53490.5</v>
      </c>
    </row>
    <row r="30" spans="1:13" x14ac:dyDescent="0.15">
      <c r="A30" s="10" t="s">
        <v>15</v>
      </c>
      <c r="B30" s="11" t="s">
        <v>40</v>
      </c>
      <c r="C30" s="11" t="s">
        <v>9</v>
      </c>
      <c r="D30" s="12">
        <v>2</v>
      </c>
      <c r="E30" s="13">
        <v>49.58</v>
      </c>
      <c r="F30" s="14">
        <v>14.24</v>
      </c>
      <c r="G30" s="15"/>
      <c r="H30" s="15">
        <v>950</v>
      </c>
      <c r="I30" s="15">
        <v>200</v>
      </c>
      <c r="J30" s="15">
        <f t="shared" si="0"/>
        <v>47101</v>
      </c>
      <c r="K30" s="15">
        <f t="shared" si="1"/>
        <v>2848</v>
      </c>
      <c r="L30" s="16">
        <v>0.05</v>
      </c>
      <c r="M30" s="17">
        <f t="shared" si="2"/>
        <v>49949</v>
      </c>
    </row>
    <row r="31" spans="1:13" x14ac:dyDescent="0.15">
      <c r="A31" s="59" t="s">
        <v>15</v>
      </c>
      <c r="B31" s="60" t="s">
        <v>45</v>
      </c>
      <c r="C31" s="60" t="s">
        <v>9</v>
      </c>
      <c r="D31" s="67">
        <v>2</v>
      </c>
      <c r="E31" s="62">
        <v>54.58</v>
      </c>
      <c r="F31" s="63">
        <v>7.95</v>
      </c>
      <c r="G31" s="64"/>
      <c r="H31" s="64">
        <v>950</v>
      </c>
      <c r="I31" s="64">
        <v>200</v>
      </c>
      <c r="J31" s="64">
        <f t="shared" si="0"/>
        <v>51851</v>
      </c>
      <c r="K31" s="64">
        <f t="shared" si="1"/>
        <v>1590</v>
      </c>
      <c r="L31" s="65">
        <v>0.05</v>
      </c>
      <c r="M31" s="66">
        <f t="shared" si="2"/>
        <v>53441</v>
      </c>
    </row>
    <row r="32" spans="1:13" x14ac:dyDescent="0.15">
      <c r="A32" s="59" t="s">
        <v>15</v>
      </c>
      <c r="B32" s="60" t="s">
        <v>46</v>
      </c>
      <c r="C32" s="60" t="s">
        <v>9</v>
      </c>
      <c r="D32" s="67">
        <v>2</v>
      </c>
      <c r="E32" s="62">
        <v>54.58</v>
      </c>
      <c r="F32" s="63">
        <v>7.95</v>
      </c>
      <c r="G32" s="64"/>
      <c r="H32" s="64">
        <v>950</v>
      </c>
      <c r="I32" s="64">
        <v>200</v>
      </c>
      <c r="J32" s="64">
        <f t="shared" si="0"/>
        <v>51851</v>
      </c>
      <c r="K32" s="64">
        <f t="shared" si="1"/>
        <v>1590</v>
      </c>
      <c r="L32" s="65">
        <v>0.05</v>
      </c>
      <c r="M32" s="66">
        <f t="shared" si="2"/>
        <v>53441</v>
      </c>
    </row>
    <row r="33" spans="1:13" x14ac:dyDescent="0.15">
      <c r="A33" s="10" t="s">
        <v>15</v>
      </c>
      <c r="B33" s="11" t="s">
        <v>47</v>
      </c>
      <c r="C33" s="11" t="s">
        <v>9</v>
      </c>
      <c r="D33" s="18">
        <v>2</v>
      </c>
      <c r="E33" s="13">
        <v>49.58</v>
      </c>
      <c r="F33" s="14">
        <v>14.24</v>
      </c>
      <c r="G33" s="15"/>
      <c r="H33" s="15">
        <v>950</v>
      </c>
      <c r="I33" s="15">
        <v>200</v>
      </c>
      <c r="J33" s="15">
        <f t="shared" si="0"/>
        <v>47101</v>
      </c>
      <c r="K33" s="15">
        <f t="shared" si="1"/>
        <v>2848</v>
      </c>
      <c r="L33" s="16">
        <v>0.05</v>
      </c>
      <c r="M33" s="17">
        <f t="shared" si="2"/>
        <v>49949</v>
      </c>
    </row>
    <row r="34" spans="1:13" x14ac:dyDescent="0.15">
      <c r="A34" s="10" t="s">
        <v>15</v>
      </c>
      <c r="B34" s="11" t="s">
        <v>48</v>
      </c>
      <c r="C34" s="11" t="s">
        <v>9</v>
      </c>
      <c r="D34" s="18">
        <v>2</v>
      </c>
      <c r="E34" s="13">
        <v>54.31</v>
      </c>
      <c r="F34" s="14">
        <v>9.48</v>
      </c>
      <c r="G34" s="15"/>
      <c r="H34" s="15">
        <v>950</v>
      </c>
      <c r="I34" s="15">
        <v>200</v>
      </c>
      <c r="J34" s="15">
        <f t="shared" si="0"/>
        <v>51594.5</v>
      </c>
      <c r="K34" s="15">
        <f t="shared" si="1"/>
        <v>1896</v>
      </c>
      <c r="L34" s="16">
        <v>0.05</v>
      </c>
      <c r="M34" s="17">
        <f t="shared" si="2"/>
        <v>53490.5</v>
      </c>
    </row>
    <row r="35" spans="1:13" x14ac:dyDescent="0.15">
      <c r="A35" s="10" t="s">
        <v>15</v>
      </c>
      <c r="B35" s="11" t="s">
        <v>49</v>
      </c>
      <c r="C35" s="11" t="s">
        <v>9</v>
      </c>
      <c r="D35" s="18">
        <v>2</v>
      </c>
      <c r="E35" s="13">
        <v>52.63</v>
      </c>
      <c r="F35" s="14">
        <v>12.13</v>
      </c>
      <c r="G35" s="15"/>
      <c r="H35" s="15">
        <v>950</v>
      </c>
      <c r="I35" s="15">
        <v>200</v>
      </c>
      <c r="J35" s="15">
        <f t="shared" si="0"/>
        <v>49998.5</v>
      </c>
      <c r="K35" s="15">
        <f t="shared" si="1"/>
        <v>2426</v>
      </c>
      <c r="L35" s="16">
        <v>0.05</v>
      </c>
      <c r="M35" s="17">
        <f t="shared" si="2"/>
        <v>52424.5</v>
      </c>
    </row>
    <row r="36" spans="1:13" x14ac:dyDescent="0.15">
      <c r="A36" s="10" t="s">
        <v>15</v>
      </c>
      <c r="B36" s="11" t="s">
        <v>50</v>
      </c>
      <c r="C36" s="11" t="s">
        <v>9</v>
      </c>
      <c r="D36" s="18">
        <v>2</v>
      </c>
      <c r="E36" s="13">
        <v>55.58</v>
      </c>
      <c r="F36" s="14">
        <v>13.13</v>
      </c>
      <c r="G36" s="15"/>
      <c r="H36" s="15">
        <v>950</v>
      </c>
      <c r="I36" s="15">
        <v>200</v>
      </c>
      <c r="J36" s="15">
        <f t="shared" si="0"/>
        <v>52801</v>
      </c>
      <c r="K36" s="15">
        <f t="shared" si="1"/>
        <v>2626</v>
      </c>
      <c r="L36" s="16">
        <v>0.05</v>
      </c>
      <c r="M36" s="17">
        <f t="shared" si="2"/>
        <v>55427</v>
      </c>
    </row>
    <row r="37" spans="1:13" x14ac:dyDescent="0.15">
      <c r="A37" s="10" t="s">
        <v>15</v>
      </c>
      <c r="B37" s="11" t="s">
        <v>51</v>
      </c>
      <c r="C37" s="11" t="s">
        <v>9</v>
      </c>
      <c r="D37" s="18">
        <v>2</v>
      </c>
      <c r="E37" s="13">
        <v>54.31</v>
      </c>
      <c r="F37" s="14">
        <v>9.48</v>
      </c>
      <c r="G37" s="15"/>
      <c r="H37" s="15">
        <v>950</v>
      </c>
      <c r="I37" s="15">
        <v>200</v>
      </c>
      <c r="J37" s="15">
        <f t="shared" si="0"/>
        <v>51594.5</v>
      </c>
      <c r="K37" s="15">
        <f t="shared" si="1"/>
        <v>1896</v>
      </c>
      <c r="L37" s="16">
        <v>0.05</v>
      </c>
      <c r="M37" s="17">
        <f t="shared" si="2"/>
        <v>53490.5</v>
      </c>
    </row>
    <row r="38" spans="1:13" x14ac:dyDescent="0.15">
      <c r="A38" s="10" t="s">
        <v>16</v>
      </c>
      <c r="B38" s="11" t="s">
        <v>52</v>
      </c>
      <c r="C38" s="11" t="s">
        <v>9</v>
      </c>
      <c r="D38" s="18">
        <v>2</v>
      </c>
      <c r="E38" s="13">
        <v>49.58</v>
      </c>
      <c r="F38" s="14">
        <v>14.24</v>
      </c>
      <c r="G38" s="15"/>
      <c r="H38" s="15">
        <v>950</v>
      </c>
      <c r="I38" s="15">
        <v>200</v>
      </c>
      <c r="J38" s="15">
        <f t="shared" si="0"/>
        <v>47101</v>
      </c>
      <c r="K38" s="15">
        <f t="shared" si="1"/>
        <v>2848</v>
      </c>
      <c r="L38" s="16">
        <v>0.05</v>
      </c>
      <c r="M38" s="17">
        <f t="shared" si="2"/>
        <v>49949</v>
      </c>
    </row>
    <row r="39" spans="1:13" x14ac:dyDescent="0.15">
      <c r="A39" s="10" t="s">
        <v>16</v>
      </c>
      <c r="B39" s="11" t="s">
        <v>53</v>
      </c>
      <c r="C39" s="11" t="s">
        <v>9</v>
      </c>
      <c r="D39" s="18">
        <v>2</v>
      </c>
      <c r="E39" s="13">
        <v>54.58</v>
      </c>
      <c r="F39" s="14">
        <v>7.95</v>
      </c>
      <c r="G39" s="15"/>
      <c r="H39" s="15">
        <v>950</v>
      </c>
      <c r="I39" s="15">
        <v>200</v>
      </c>
      <c r="J39" s="15">
        <f t="shared" si="0"/>
        <v>51851</v>
      </c>
      <c r="K39" s="15">
        <f t="shared" si="1"/>
        <v>1590</v>
      </c>
      <c r="L39" s="16">
        <v>0.05</v>
      </c>
      <c r="M39" s="17">
        <f t="shared" si="2"/>
        <v>53441</v>
      </c>
    </row>
    <row r="40" spans="1:13" x14ac:dyDescent="0.15">
      <c r="A40" s="10" t="s">
        <v>16</v>
      </c>
      <c r="B40" s="11" t="s">
        <v>54</v>
      </c>
      <c r="C40" s="11" t="s">
        <v>9</v>
      </c>
      <c r="D40" s="18">
        <v>2</v>
      </c>
      <c r="E40" s="13">
        <v>54.58</v>
      </c>
      <c r="F40" s="14">
        <v>7.95</v>
      </c>
      <c r="G40" s="15"/>
      <c r="H40" s="15">
        <v>950</v>
      </c>
      <c r="I40" s="15">
        <v>200</v>
      </c>
      <c r="J40" s="15">
        <f t="shared" si="0"/>
        <v>51851</v>
      </c>
      <c r="K40" s="15">
        <f t="shared" si="1"/>
        <v>1590</v>
      </c>
      <c r="L40" s="16">
        <v>0.05</v>
      </c>
      <c r="M40" s="17">
        <f t="shared" si="2"/>
        <v>53441</v>
      </c>
    </row>
    <row r="41" spans="1:13" x14ac:dyDescent="0.15">
      <c r="A41" s="10" t="s">
        <v>16</v>
      </c>
      <c r="B41" s="11" t="s">
        <v>55</v>
      </c>
      <c r="C41" s="11" t="s">
        <v>9</v>
      </c>
      <c r="D41" s="18">
        <v>2</v>
      </c>
      <c r="E41" s="13">
        <v>49.58</v>
      </c>
      <c r="F41" s="14">
        <v>14.24</v>
      </c>
      <c r="G41" s="15"/>
      <c r="H41" s="15">
        <v>950</v>
      </c>
      <c r="I41" s="15">
        <v>200</v>
      </c>
      <c r="J41" s="15">
        <f t="shared" si="0"/>
        <v>47101</v>
      </c>
      <c r="K41" s="15">
        <f t="shared" si="1"/>
        <v>2848</v>
      </c>
      <c r="L41" s="16">
        <v>0.05</v>
      </c>
      <c r="M41" s="17">
        <f t="shared" si="2"/>
        <v>49949</v>
      </c>
    </row>
    <row r="42" spans="1:13" x14ac:dyDescent="0.15">
      <c r="A42" s="10" t="s">
        <v>16</v>
      </c>
      <c r="B42" s="11" t="s">
        <v>56</v>
      </c>
      <c r="C42" s="11" t="s">
        <v>9</v>
      </c>
      <c r="D42" s="18">
        <v>2</v>
      </c>
      <c r="E42" s="13">
        <v>54.31</v>
      </c>
      <c r="F42" s="14">
        <v>9.48</v>
      </c>
      <c r="G42" s="15"/>
      <c r="H42" s="15">
        <v>950</v>
      </c>
      <c r="I42" s="15">
        <v>200</v>
      </c>
      <c r="J42" s="15">
        <f t="shared" si="0"/>
        <v>51594.5</v>
      </c>
      <c r="K42" s="15">
        <f t="shared" si="1"/>
        <v>1896</v>
      </c>
      <c r="L42" s="16">
        <v>0.05</v>
      </c>
      <c r="M42" s="17">
        <f t="shared" si="2"/>
        <v>53490.5</v>
      </c>
    </row>
    <row r="43" spans="1:13" x14ac:dyDescent="0.15">
      <c r="A43" s="10" t="s">
        <v>16</v>
      </c>
      <c r="B43" s="11" t="s">
        <v>57</v>
      </c>
      <c r="C43" s="11" t="s">
        <v>9</v>
      </c>
      <c r="D43" s="18">
        <v>2</v>
      </c>
      <c r="E43" s="13">
        <v>52.63</v>
      </c>
      <c r="F43" s="14">
        <v>12.13</v>
      </c>
      <c r="G43" s="15"/>
      <c r="H43" s="15">
        <v>950</v>
      </c>
      <c r="I43" s="15">
        <v>200</v>
      </c>
      <c r="J43" s="15">
        <f t="shared" si="0"/>
        <v>49998.5</v>
      </c>
      <c r="K43" s="15">
        <f t="shared" si="1"/>
        <v>2426</v>
      </c>
      <c r="L43" s="16">
        <v>0.05</v>
      </c>
      <c r="M43" s="17">
        <f t="shared" si="2"/>
        <v>52424.5</v>
      </c>
    </row>
    <row r="44" spans="1:13" x14ac:dyDescent="0.15">
      <c r="A44" s="10" t="s">
        <v>16</v>
      </c>
      <c r="B44" s="11" t="s">
        <v>58</v>
      </c>
      <c r="C44" s="11" t="s">
        <v>9</v>
      </c>
      <c r="D44" s="18">
        <v>2</v>
      </c>
      <c r="E44" s="13">
        <v>55.58</v>
      </c>
      <c r="F44" s="14">
        <v>13.13</v>
      </c>
      <c r="G44" s="15"/>
      <c r="H44" s="15">
        <v>950</v>
      </c>
      <c r="I44" s="15">
        <v>200</v>
      </c>
      <c r="J44" s="15">
        <f t="shared" si="0"/>
        <v>52801</v>
      </c>
      <c r="K44" s="15">
        <f t="shared" si="1"/>
        <v>2626</v>
      </c>
      <c r="L44" s="16">
        <v>0.05</v>
      </c>
      <c r="M44" s="17">
        <f t="shared" si="2"/>
        <v>55427</v>
      </c>
    </row>
    <row r="45" spans="1:13" x14ac:dyDescent="0.15">
      <c r="A45" s="10" t="s">
        <v>16</v>
      </c>
      <c r="B45" s="11" t="s">
        <v>59</v>
      </c>
      <c r="C45" s="11" t="s">
        <v>9</v>
      </c>
      <c r="D45" s="18">
        <v>2</v>
      </c>
      <c r="E45" s="13">
        <v>54.31</v>
      </c>
      <c r="F45" s="14">
        <v>9.48</v>
      </c>
      <c r="G45" s="15"/>
      <c r="H45" s="15">
        <v>950</v>
      </c>
      <c r="I45" s="15">
        <v>200</v>
      </c>
      <c r="J45" s="15">
        <f t="shared" si="0"/>
        <v>51594.5</v>
      </c>
      <c r="K45" s="15">
        <f t="shared" si="1"/>
        <v>1896</v>
      </c>
      <c r="L45" s="16">
        <v>0.05</v>
      </c>
      <c r="M45" s="17">
        <f t="shared" si="2"/>
        <v>53490.5</v>
      </c>
    </row>
    <row r="46" spans="1:13" x14ac:dyDescent="0.15">
      <c r="A46" s="10" t="s">
        <v>44</v>
      </c>
      <c r="B46" s="11" t="s">
        <v>60</v>
      </c>
      <c r="C46" s="11" t="s">
        <v>9</v>
      </c>
      <c r="D46" s="18">
        <v>2</v>
      </c>
      <c r="E46" s="13">
        <v>49.58</v>
      </c>
      <c r="F46" s="14">
        <v>14.24</v>
      </c>
      <c r="G46" s="15"/>
      <c r="H46" s="15">
        <v>950</v>
      </c>
      <c r="I46" s="15">
        <v>200</v>
      </c>
      <c r="J46" s="15">
        <f t="shared" si="0"/>
        <v>47101</v>
      </c>
      <c r="K46" s="15">
        <f t="shared" si="1"/>
        <v>2848</v>
      </c>
      <c r="L46" s="16">
        <v>0.05</v>
      </c>
      <c r="M46" s="17">
        <f t="shared" si="2"/>
        <v>49949</v>
      </c>
    </row>
    <row r="47" spans="1:13" x14ac:dyDescent="0.15">
      <c r="A47" s="10" t="s">
        <v>44</v>
      </c>
      <c r="B47" s="11" t="s">
        <v>61</v>
      </c>
      <c r="C47" s="11" t="s">
        <v>9</v>
      </c>
      <c r="D47" s="18">
        <v>2</v>
      </c>
      <c r="E47" s="13">
        <v>54.58</v>
      </c>
      <c r="F47" s="14">
        <v>7.95</v>
      </c>
      <c r="G47" s="15"/>
      <c r="H47" s="15">
        <v>950</v>
      </c>
      <c r="I47" s="15">
        <v>200</v>
      </c>
      <c r="J47" s="15">
        <f t="shared" si="0"/>
        <v>51851</v>
      </c>
      <c r="K47" s="15">
        <f t="shared" si="1"/>
        <v>1590</v>
      </c>
      <c r="L47" s="16">
        <v>0.05</v>
      </c>
      <c r="M47" s="17">
        <f t="shared" si="2"/>
        <v>53441</v>
      </c>
    </row>
    <row r="48" spans="1:13" x14ac:dyDescent="0.15">
      <c r="A48" s="10" t="s">
        <v>44</v>
      </c>
      <c r="B48" s="11" t="s">
        <v>62</v>
      </c>
      <c r="C48" s="11" t="s">
        <v>9</v>
      </c>
      <c r="D48" s="18">
        <v>2</v>
      </c>
      <c r="E48" s="13">
        <v>54.58</v>
      </c>
      <c r="F48" s="14">
        <v>7.95</v>
      </c>
      <c r="G48" s="29"/>
      <c r="H48" s="15">
        <v>950</v>
      </c>
      <c r="I48" s="15">
        <v>200</v>
      </c>
      <c r="J48" s="15">
        <f t="shared" si="0"/>
        <v>51851</v>
      </c>
      <c r="K48" s="15">
        <f t="shared" si="1"/>
        <v>1590</v>
      </c>
      <c r="L48" s="16">
        <v>0.05</v>
      </c>
      <c r="M48" s="17">
        <f t="shared" si="2"/>
        <v>53441</v>
      </c>
    </row>
    <row r="49" spans="1:13" x14ac:dyDescent="0.15">
      <c r="A49" s="10" t="s">
        <v>44</v>
      </c>
      <c r="B49" s="11" t="s">
        <v>63</v>
      </c>
      <c r="C49" s="11" t="s">
        <v>9</v>
      </c>
      <c r="D49" s="18">
        <v>2</v>
      </c>
      <c r="E49" s="13">
        <v>49.58</v>
      </c>
      <c r="F49" s="14">
        <v>14.24</v>
      </c>
      <c r="G49" s="15"/>
      <c r="H49" s="15">
        <v>950</v>
      </c>
      <c r="I49" s="15">
        <v>200</v>
      </c>
      <c r="J49" s="15">
        <f t="shared" si="0"/>
        <v>47101</v>
      </c>
      <c r="K49" s="15">
        <f t="shared" si="1"/>
        <v>2848</v>
      </c>
      <c r="L49" s="16">
        <v>0.05</v>
      </c>
      <c r="M49" s="17">
        <f t="shared" si="2"/>
        <v>49949</v>
      </c>
    </row>
    <row r="50" spans="1:13" x14ac:dyDescent="0.15">
      <c r="A50" s="10" t="s">
        <v>44</v>
      </c>
      <c r="B50" s="11" t="s">
        <v>64</v>
      </c>
      <c r="C50" s="11" t="s">
        <v>9</v>
      </c>
      <c r="D50" s="18">
        <v>2</v>
      </c>
      <c r="E50" s="13">
        <v>54.31</v>
      </c>
      <c r="F50" s="14">
        <v>9.48</v>
      </c>
      <c r="G50" s="15"/>
      <c r="H50" s="15">
        <v>950</v>
      </c>
      <c r="I50" s="15">
        <v>200</v>
      </c>
      <c r="J50" s="15">
        <f t="shared" si="0"/>
        <v>51594.5</v>
      </c>
      <c r="K50" s="15">
        <f t="shared" si="1"/>
        <v>1896</v>
      </c>
      <c r="L50" s="16">
        <v>0.05</v>
      </c>
      <c r="M50" s="17">
        <f t="shared" si="2"/>
        <v>53490.5</v>
      </c>
    </row>
    <row r="51" spans="1:13" x14ac:dyDescent="0.15">
      <c r="A51" s="10" t="s">
        <v>44</v>
      </c>
      <c r="B51" s="11" t="s">
        <v>65</v>
      </c>
      <c r="C51" s="11" t="s">
        <v>9</v>
      </c>
      <c r="D51" s="18">
        <v>2</v>
      </c>
      <c r="E51" s="13">
        <v>52.63</v>
      </c>
      <c r="F51" s="14">
        <v>12.13</v>
      </c>
      <c r="G51" s="15"/>
      <c r="H51" s="15">
        <v>950</v>
      </c>
      <c r="I51" s="15">
        <v>200</v>
      </c>
      <c r="J51" s="15">
        <f t="shared" si="0"/>
        <v>49998.5</v>
      </c>
      <c r="K51" s="15">
        <f t="shared" si="1"/>
        <v>2426</v>
      </c>
      <c r="L51" s="16">
        <v>0.05</v>
      </c>
      <c r="M51" s="17">
        <f t="shared" si="2"/>
        <v>52424.5</v>
      </c>
    </row>
    <row r="52" spans="1:13" x14ac:dyDescent="0.15">
      <c r="A52" s="10" t="s">
        <v>44</v>
      </c>
      <c r="B52" s="11" t="s">
        <v>66</v>
      </c>
      <c r="C52" s="11" t="s">
        <v>9</v>
      </c>
      <c r="D52" s="18">
        <v>2</v>
      </c>
      <c r="E52" s="13">
        <v>55.58</v>
      </c>
      <c r="F52" s="14">
        <v>13.13</v>
      </c>
      <c r="G52" s="15"/>
      <c r="H52" s="15">
        <v>950</v>
      </c>
      <c r="I52" s="15">
        <v>200</v>
      </c>
      <c r="J52" s="15">
        <f t="shared" si="0"/>
        <v>52801</v>
      </c>
      <c r="K52" s="15">
        <f t="shared" si="1"/>
        <v>2626</v>
      </c>
      <c r="L52" s="16">
        <v>0.05</v>
      </c>
      <c r="M52" s="17">
        <f t="shared" si="2"/>
        <v>55427</v>
      </c>
    </row>
    <row r="53" spans="1:13" x14ac:dyDescent="0.15">
      <c r="A53" s="10" t="s">
        <v>44</v>
      </c>
      <c r="B53" s="11" t="s">
        <v>67</v>
      </c>
      <c r="C53" s="11" t="s">
        <v>9</v>
      </c>
      <c r="D53" s="18">
        <v>2</v>
      </c>
      <c r="E53" s="13">
        <v>54.31</v>
      </c>
      <c r="F53" s="14">
        <v>9.48</v>
      </c>
      <c r="G53" s="15"/>
      <c r="H53" s="15">
        <v>950</v>
      </c>
      <c r="I53" s="15">
        <v>200</v>
      </c>
      <c r="J53" s="15">
        <f t="shared" si="0"/>
        <v>51594.5</v>
      </c>
      <c r="K53" s="15">
        <f t="shared" si="1"/>
        <v>1896</v>
      </c>
      <c r="L53" s="16">
        <v>0.05</v>
      </c>
      <c r="M53" s="17">
        <f t="shared" si="2"/>
        <v>53490.5</v>
      </c>
    </row>
    <row r="54" spans="1:13" x14ac:dyDescent="0.15">
      <c r="A54" s="22" t="s">
        <v>69</v>
      </c>
      <c r="B54" s="23" t="s">
        <v>70</v>
      </c>
      <c r="C54" s="23" t="s">
        <v>9</v>
      </c>
      <c r="D54" s="24">
        <v>3</v>
      </c>
      <c r="E54" s="25">
        <f>6.09+15.91+36.85+13.69+5.04+13.66</f>
        <v>91.240000000000009</v>
      </c>
      <c r="F54" s="26">
        <v>32.270000000000003</v>
      </c>
      <c r="G54" s="26"/>
      <c r="H54" s="26">
        <v>950</v>
      </c>
      <c r="I54" s="26">
        <v>200</v>
      </c>
      <c r="J54" s="26">
        <f t="shared" ref="J54:J57" si="3">E54*H54</f>
        <v>86678.000000000015</v>
      </c>
      <c r="K54" s="26">
        <f t="shared" ref="K54:K57" si="4">F54*I54</f>
        <v>6454.0000000000009</v>
      </c>
      <c r="L54" s="27">
        <v>0.05</v>
      </c>
      <c r="M54" s="28">
        <f t="shared" ref="M54:M57" si="5">J54+K54</f>
        <v>93132.000000000015</v>
      </c>
    </row>
    <row r="55" spans="1:13" x14ac:dyDescent="0.15">
      <c r="A55" s="22" t="s">
        <v>69</v>
      </c>
      <c r="B55" s="23" t="s">
        <v>71</v>
      </c>
      <c r="C55" s="23" t="s">
        <v>9</v>
      </c>
      <c r="D55" s="24">
        <v>3</v>
      </c>
      <c r="E55" s="25">
        <f t="shared" ref="E55:E57" si="6">6.09+15.91+36.85+13.69+5.04+13.66</f>
        <v>91.240000000000009</v>
      </c>
      <c r="F55" s="26">
        <v>32.270000000000003</v>
      </c>
      <c r="G55" s="26"/>
      <c r="H55" s="26">
        <v>950</v>
      </c>
      <c r="I55" s="26">
        <v>200</v>
      </c>
      <c r="J55" s="26">
        <f t="shared" si="3"/>
        <v>86678.000000000015</v>
      </c>
      <c r="K55" s="26">
        <f t="shared" si="4"/>
        <v>6454.0000000000009</v>
      </c>
      <c r="L55" s="27">
        <v>0.05</v>
      </c>
      <c r="M55" s="28">
        <f t="shared" si="5"/>
        <v>93132.000000000015</v>
      </c>
    </row>
    <row r="56" spans="1:13" x14ac:dyDescent="0.15">
      <c r="A56" s="22" t="s">
        <v>69</v>
      </c>
      <c r="B56" s="23" t="s">
        <v>72</v>
      </c>
      <c r="C56" s="23" t="s">
        <v>9</v>
      </c>
      <c r="D56" s="24">
        <v>3</v>
      </c>
      <c r="E56" s="25">
        <f t="shared" si="6"/>
        <v>91.240000000000009</v>
      </c>
      <c r="F56" s="26">
        <v>32.270000000000003</v>
      </c>
      <c r="G56" s="26"/>
      <c r="H56" s="26">
        <v>950</v>
      </c>
      <c r="I56" s="26">
        <v>200</v>
      </c>
      <c r="J56" s="26">
        <f t="shared" si="3"/>
        <v>86678.000000000015</v>
      </c>
      <c r="K56" s="26">
        <f t="shared" si="4"/>
        <v>6454.0000000000009</v>
      </c>
      <c r="L56" s="27">
        <v>0.05</v>
      </c>
      <c r="M56" s="28">
        <f t="shared" si="5"/>
        <v>93132.000000000015</v>
      </c>
    </row>
    <row r="57" spans="1:13" x14ac:dyDescent="0.15">
      <c r="A57" s="22" t="s">
        <v>69</v>
      </c>
      <c r="B57" s="23" t="s">
        <v>73</v>
      </c>
      <c r="C57" s="23" t="s">
        <v>9</v>
      </c>
      <c r="D57" s="24">
        <v>3</v>
      </c>
      <c r="E57" s="25">
        <f t="shared" si="6"/>
        <v>91.240000000000009</v>
      </c>
      <c r="F57" s="26">
        <v>32.270000000000003</v>
      </c>
      <c r="G57" s="26"/>
      <c r="H57" s="26">
        <v>950</v>
      </c>
      <c r="I57" s="26">
        <v>200</v>
      </c>
      <c r="J57" s="26">
        <f t="shared" si="3"/>
        <v>86678.000000000015</v>
      </c>
      <c r="K57" s="26">
        <f t="shared" si="4"/>
        <v>6454.0000000000009</v>
      </c>
      <c r="L57" s="27">
        <v>0.05</v>
      </c>
      <c r="M57" s="28">
        <f t="shared" si="5"/>
        <v>93132.000000000015</v>
      </c>
    </row>
    <row r="58" spans="1:13" ht="13" customHeight="1" x14ac:dyDescent="0.15">
      <c r="A58"/>
      <c r="B58"/>
      <c r="C58"/>
    </row>
    <row r="59" spans="1:13" x14ac:dyDescent="0.15">
      <c r="A59"/>
      <c r="B59"/>
      <c r="C59"/>
    </row>
    <row r="60" spans="1:13" x14ac:dyDescent="0.15">
      <c r="A60" s="36" t="s">
        <v>78</v>
      </c>
      <c r="D60" s="30"/>
      <c r="E60" s="32" t="s">
        <v>77</v>
      </c>
      <c r="G60" s="33"/>
      <c r="H60" s="34" t="s">
        <v>75</v>
      </c>
      <c r="J60" s="35"/>
      <c r="K60" s="19" t="s">
        <v>76</v>
      </c>
    </row>
    <row r="61" spans="1:13" x14ac:dyDescent="0.15">
      <c r="A61" s="31"/>
      <c r="B61"/>
      <c r="C61"/>
    </row>
    <row r="66" spans="2:4" x14ac:dyDescent="0.15">
      <c r="B66" s="8"/>
      <c r="C66" s="8"/>
      <c r="D66" s="9"/>
    </row>
    <row r="67" spans="2:4" x14ac:dyDescent="0.15">
      <c r="B67" s="8"/>
      <c r="C67" s="8"/>
      <c r="D67" s="9"/>
    </row>
    <row r="68" spans="2:4" x14ac:dyDescent="0.15">
      <c r="B68" s="8"/>
      <c r="C68" s="8"/>
      <c r="D68" s="9"/>
    </row>
    <row r="69" spans="2:4" x14ac:dyDescent="0.15">
      <c r="B69" s="8"/>
      <c r="C69" s="8"/>
      <c r="D69" s="9"/>
    </row>
    <row r="70" spans="2:4" x14ac:dyDescent="0.15">
      <c r="B70" s="8"/>
      <c r="C70" s="8"/>
      <c r="D70" s="9"/>
    </row>
  </sheetData>
  <mergeCells count="7">
    <mergeCell ref="A1:M2"/>
    <mergeCell ref="A3:A6"/>
    <mergeCell ref="D3:D6"/>
    <mergeCell ref="G3:M5"/>
    <mergeCell ref="C3:C6"/>
    <mergeCell ref="B3:B6"/>
    <mergeCell ref="E3:F5"/>
  </mergeCells>
  <phoneticPr fontId="1" type="noConversion"/>
  <pageMargins left="0.7" right="0.7" top="0.75" bottom="0.75" header="0.3" footer="0.3"/>
  <pageSetup paperSize="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8" sqref="B8"/>
    </sheetView>
  </sheetViews>
  <sheetFormatPr baseColWidth="10" defaultRowHeight="13" x14ac:dyDescent="0.15"/>
  <cols>
    <col min="1" max="1" width="24.6640625" customWidth="1"/>
  </cols>
  <sheetData>
    <row r="1" spans="1:1" x14ac:dyDescent="0.15">
      <c r="A1" s="19" t="s">
        <v>41</v>
      </c>
    </row>
    <row r="2" spans="1:1" x14ac:dyDescent="0.15">
      <c r="A2" s="20">
        <v>2</v>
      </c>
    </row>
    <row r="3" spans="1:1" x14ac:dyDescent="0.15">
      <c r="A3" s="20">
        <v>3</v>
      </c>
    </row>
    <row r="4" spans="1:1" x14ac:dyDescent="0.15">
      <c r="A4" s="2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Apartamente Boris</vt:lpstr>
      <vt:lpstr>Numar Camere</vt:lpstr>
      <vt:lpstr>NumarCamere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 Sodolescu</dc:creator>
  <cp:lastModifiedBy>Microsoft Office User</cp:lastModifiedBy>
  <cp:lastPrinted>2019-09-13T06:52:42Z</cp:lastPrinted>
  <dcterms:created xsi:type="dcterms:W3CDTF">2011-11-21T10:24:36Z</dcterms:created>
  <dcterms:modified xsi:type="dcterms:W3CDTF">2019-09-13T07:17:05Z</dcterms:modified>
</cp:coreProperties>
</file>